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y_sak\Desktop\724-32K-0825S　8月臨時財政局会議\yosan\mitsumori\"/>
    </mc:Choice>
  </mc:AlternateContent>
  <xr:revisionPtr revIDLastSave="0" documentId="13_ncr:1_{65D5BC7E-EA28-40F0-BE10-27C12D43E0CE}" xr6:coauthVersionLast="47" xr6:coauthVersionMax="47" xr10:uidLastSave="{00000000-0000-0000-0000-000000000000}"/>
  <bookViews>
    <workbookView xWindow="-108" yWindow="-108" windowWidth="23256" windowHeight="14856" xr2:uid="{00000000-000D-0000-FFFF-FFFF00000000}"/>
  </bookViews>
  <sheets>
    <sheet name="表紙" sheetId="1" r:id="rId1"/>
  </sheets>
  <definedNames>
    <definedName name="_xlnm.Print_Area" localSheetId="0">表紙!$A$1:$G$32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" l="1"/>
  <c r="G17" i="1"/>
  <c r="G21" i="1" l="1"/>
  <c r="H32" i="1" l="1"/>
  <c r="G32" i="1" l="1"/>
  <c r="I32" i="1" s="1"/>
  <c r="B7" i="1" l="1"/>
</calcChain>
</file>

<file path=xl/sharedStrings.xml><?xml version="1.0" encoding="utf-8"?>
<sst xmlns="http://schemas.openxmlformats.org/spreadsheetml/2006/main" count="42" uniqueCount="40">
  <si>
    <t xml:space="preserve"> </t>
    <phoneticPr fontId="2"/>
  </si>
  <si>
    <t xml:space="preserve"> </t>
    <phoneticPr fontId="2"/>
  </si>
  <si>
    <t>品名</t>
    <rPh sb="0" eb="2">
      <t>ヒンメイ</t>
    </rPh>
    <phoneticPr fontId="2"/>
  </si>
  <si>
    <t>仕様</t>
    <rPh sb="0" eb="2">
      <t>シヨウ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</si>
  <si>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</si>
  <si>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</si>
  <si>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</si>
  <si>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</si>
  <si>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件　名</t>
    <rPh sb="0" eb="1">
      <t>ケン</t>
    </rPh>
    <rPh sb="2" eb="3">
      <t>メイ</t>
    </rPh>
    <phoneticPr fontId="2"/>
  </si>
  <si>
    <t xml:space="preserve">   金額</t>
    <phoneticPr fontId="2"/>
  </si>
  <si>
    <t xml:space="preserve"> </t>
    <phoneticPr fontId="2"/>
  </si>
  <si>
    <t xml:space="preserve"> </t>
    <phoneticPr fontId="2"/>
  </si>
  <si>
    <t>合計</t>
    <rPh sb="0" eb="2">
      <t>ゴウケイ</t>
    </rPh>
    <phoneticPr fontId="2"/>
  </si>
  <si>
    <t>新潟県五泉市本町2丁目4-23</t>
    <rPh sb="0" eb="8">
      <t>ニイガタケンゴセンシホンマチ</t>
    </rPh>
    <rPh sb="9" eb="11">
      <t>チョウメ</t>
    </rPh>
    <phoneticPr fontId="2"/>
  </si>
  <si>
    <t>Happy Kitchen</t>
    <phoneticPr fontId="2"/>
  </si>
  <si>
    <t>TEL　080-4076-4539</t>
    <phoneticPr fontId="2"/>
  </si>
  <si>
    <r>
      <t>御 見 積 書</t>
    </r>
    <r>
      <rPr>
        <b/>
        <sz val="16"/>
        <color indexed="8"/>
        <rFont val="BIZ UDPゴシック"/>
        <family val="3"/>
        <charset val="128"/>
      </rPr>
      <t xml:space="preserve">   </t>
    </r>
    <r>
      <rPr>
        <b/>
        <sz val="11"/>
        <color indexed="8"/>
        <rFont val="BIZ UDPゴシック"/>
        <family val="3"/>
        <charset val="128"/>
      </rPr>
      <t xml:space="preserve"> </t>
    </r>
    <r>
      <rPr>
        <sz val="11"/>
        <color indexed="8"/>
        <rFont val="BIZ UDPゴシック"/>
        <family val="3"/>
        <charset val="128"/>
      </rPr>
      <t xml:space="preserve">                  </t>
    </r>
    <phoneticPr fontId="2"/>
  </si>
  <si>
    <t>　代表　魚野　洋樹</t>
    <rPh sb="1" eb="3">
      <t>ダイヒョウ</t>
    </rPh>
    <rPh sb="4" eb="6">
      <t>ウオノ</t>
    </rPh>
    <rPh sb="7" eb="9">
      <t>ヒロキ</t>
    </rPh>
    <phoneticPr fontId="2"/>
  </si>
  <si>
    <t>公益社団法人日本青年会議所　北陸信越地区</t>
    <rPh sb="0" eb="6">
      <t>コウエキシャダンホウジン</t>
    </rPh>
    <rPh sb="6" eb="13">
      <t>ニホンセイネンカイギショ</t>
    </rPh>
    <rPh sb="14" eb="20">
      <t>ホクリクシンエツチク</t>
    </rPh>
    <phoneticPr fontId="2"/>
  </si>
  <si>
    <t>No.</t>
    <phoneticPr fontId="2"/>
  </si>
  <si>
    <t>御中</t>
    <phoneticPr fontId="2"/>
  </si>
  <si>
    <t>新潟ブロック協議会　持続可能な地域開発委員会</t>
    <rPh sb="0" eb="2">
      <t>ニイガタ</t>
    </rPh>
    <rPh sb="6" eb="9">
      <t>キョウギカイ</t>
    </rPh>
    <rPh sb="10" eb="14">
      <t>ジゾクカノウ</t>
    </rPh>
    <rPh sb="15" eb="22">
      <t>チイキカイハツイインカイ</t>
    </rPh>
    <phoneticPr fontId="2"/>
  </si>
  <si>
    <t>地域の隠れた魅力活用事業</t>
    <rPh sb="0" eb="2">
      <t>チイキ</t>
    </rPh>
    <rPh sb="3" eb="4">
      <t>カク</t>
    </rPh>
    <rPh sb="6" eb="12">
      <t>ミリョクカツヨウジギョウ</t>
    </rPh>
    <phoneticPr fontId="2"/>
  </si>
  <si>
    <t>有効期限</t>
    <rPh sb="0" eb="4">
      <t>ユウコウキゲン</t>
    </rPh>
    <phoneticPr fontId="2"/>
  </si>
  <si>
    <t>支払条件</t>
    <rPh sb="0" eb="2">
      <t>シハライ</t>
    </rPh>
    <rPh sb="2" eb="4">
      <t>ジョウケン</t>
    </rPh>
    <phoneticPr fontId="2"/>
  </si>
  <si>
    <t>口座振込</t>
    <rPh sb="0" eb="4">
      <t>コウザフリコミ</t>
    </rPh>
    <phoneticPr fontId="2"/>
  </si>
  <si>
    <t>　　下記の通りお見積り申し上げます。</t>
    <rPh sb="2" eb="4">
      <t>カキ</t>
    </rPh>
    <phoneticPr fontId="2"/>
  </si>
  <si>
    <t>イベント出展料</t>
    <rPh sb="4" eb="7">
      <t>シュッテンリョウ</t>
    </rPh>
    <phoneticPr fontId="2"/>
  </si>
  <si>
    <t>1区画</t>
    <rPh sb="1" eb="3">
      <t>クカク</t>
    </rPh>
    <phoneticPr fontId="2"/>
  </si>
  <si>
    <t>箇所</t>
    <rPh sb="0" eb="2">
      <t>カショ</t>
    </rPh>
    <phoneticPr fontId="2"/>
  </si>
  <si>
    <t>調理協力費</t>
    <rPh sb="0" eb="4">
      <t>チョウリキョウリョク</t>
    </rPh>
    <rPh sb="4" eb="5">
      <t>ヒ</t>
    </rPh>
    <phoneticPr fontId="2"/>
  </si>
  <si>
    <t>人</t>
    <rPh sb="0" eb="1">
      <t>ニン</t>
    </rPh>
    <phoneticPr fontId="2"/>
  </si>
  <si>
    <t>消費税</t>
    <rPh sb="0" eb="3">
      <t>ショウヒゼイ</t>
    </rPh>
    <phoneticPr fontId="2"/>
  </si>
  <si>
    <t>%</t>
    <phoneticPr fontId="2"/>
  </si>
  <si>
    <t>第四北越銀行　五泉中央支店</t>
  </si>
  <si>
    <t>普通　2084306</t>
  </si>
  <si>
    <t>振込先：</t>
    <phoneticPr fontId="2"/>
  </si>
  <si>
    <t>T番号：</t>
    <rPh sb="1" eb="3">
      <t>バンゴウ</t>
    </rPh>
    <phoneticPr fontId="2"/>
  </si>
  <si>
    <t>T5810471907602</t>
  </si>
  <si>
    <t>2025年 8月 2日</t>
    <rPh sb="4" eb="5">
      <t>ネン</t>
    </rPh>
    <rPh sb="7" eb="8">
      <t>ツキ</t>
    </rPh>
    <rPh sb="10" eb="11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</si>
</sst>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¥&quot;#,##0;&quot;¥&quot;\-#,##0"/>
    <numFmt numFmtId="176" formatCode="#,##0_ "/>
    <numFmt numFmtId="177" formatCode="#,##0;&quot;▲ &quot;#,##0"/>
    <numFmt numFmtId="178" formatCode="0;&quot;▲ &quot;0"/>
    <numFmt numFmtId="179" formatCode="#,##0_);[Red]\(#,##0\)"/>
    <numFmt numFmtId="180" formatCode="0_);[Red]\(0\)"/>
    <numFmt numFmtId="181" formatCode="[$-411]ggge&quot;年&quot;m&quot;月&quot;d&quot;日&quot;;@"/>
    <numFmt numFmtId="182" formatCode="0.0%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BIZ UDPゴシック"/>
      <family val="3"/>
      <charset val="128"/>
    </font>
    <font>
      <b/>
      <sz val="24"/>
      <color indexed="8"/>
      <name val="BIZ UDPゴシック"/>
      <family val="3"/>
      <charset val="128"/>
    </font>
    <font>
      <b/>
      <sz val="16"/>
      <color indexed="8"/>
      <name val="BIZ UDPゴシック"/>
      <family val="3"/>
      <charset val="128"/>
    </font>
    <font>
      <b/>
      <sz val="11"/>
      <color indexed="8"/>
      <name val="BIZ UDPゴシック"/>
      <family val="3"/>
      <charset val="128"/>
    </font>
    <font>
      <sz val="11"/>
      <name val="BIZ UDPゴシック"/>
      <family val="3"/>
      <charset val="128"/>
    </font>
    <font>
      <sz val="12"/>
      <color indexed="8"/>
      <name val="BIZ UDPゴシック"/>
      <family val="3"/>
      <charset val="128"/>
    </font>
    <font>
      <b/>
      <sz val="18"/>
      <color indexed="8"/>
      <name val="BIZ UDPゴシック"/>
      <family val="3"/>
      <charset val="128"/>
    </font>
    <font>
      <u/>
      <sz val="11"/>
      <color indexed="8"/>
      <name val="BIZ UDPゴシック"/>
      <family val="3"/>
      <charset val="128"/>
    </font>
    <font>
      <sz val="16"/>
      <color indexed="8"/>
      <name val="BIZ UDPゴシック"/>
      <family val="3"/>
      <charset val="128"/>
    </font>
    <font>
      <sz val="14"/>
      <color indexed="8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</cellStyleXfs>
  <cellXfs count="48">
    <xf numFmtId="0" fontId="0" fillId="0" borderId="0" xfId="0"/>
    <xf numFmtId="0" fontId="3" fillId="0" borderId="0" xfId="0" applyFont="1" applyProtection="1">
      <protection locked="0"/>
    </xf>
    <xf numFmtId="38" fontId="7" fillId="0" borderId="0" xfId="1" applyFont="1" applyProtection="1">
      <protection locked="0"/>
    </xf>
    <xf numFmtId="0" fontId="7" fillId="0" borderId="0" xfId="0" applyFont="1" applyProtection="1">
      <protection locked="0"/>
    </xf>
    <xf numFmtId="181" fontId="3" fillId="0" borderId="0" xfId="0" applyNumberFormat="1" applyFont="1" applyAlignment="1" applyProtection="1">
      <alignment horizontal="right"/>
      <protection locked="0"/>
    </xf>
    <xf numFmtId="181" fontId="3" fillId="0" borderId="0" xfId="0" applyNumberFormat="1" applyFo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3" fillId="0" borderId="2" xfId="0" applyFont="1" applyBorder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0" fontId="8" fillId="0" borderId="2" xfId="0" applyFont="1" applyBorder="1" applyProtection="1">
      <protection locked="0"/>
    </xf>
    <xf numFmtId="5" fontId="9" fillId="0" borderId="2" xfId="0" applyNumberFormat="1" applyFont="1" applyBorder="1" applyAlignment="1">
      <alignment horizontal="center"/>
    </xf>
    <xf numFmtId="0" fontId="3" fillId="0" borderId="3" xfId="0" applyFont="1" applyBorder="1" applyProtection="1">
      <protection locked="0"/>
    </xf>
    <xf numFmtId="0" fontId="3" fillId="0" borderId="0" xfId="0" applyFont="1" applyAlignment="1" applyProtection="1">
      <alignment vertical="top"/>
      <protection locked="0"/>
    </xf>
    <xf numFmtId="0" fontId="10" fillId="0" borderId="2" xfId="0" applyFont="1" applyBorder="1" applyProtection="1">
      <protection locked="0"/>
    </xf>
    <xf numFmtId="0" fontId="3" fillId="0" borderId="0" xfId="0" applyFont="1" applyAlignment="1">
      <alignment horizontal="distributed"/>
    </xf>
    <xf numFmtId="179" fontId="3" fillId="0" borderId="0" xfId="1" applyNumberFormat="1" applyFont="1" applyBorder="1" applyProtection="1">
      <protection locked="0"/>
    </xf>
    <xf numFmtId="0" fontId="7" fillId="0" borderId="0" xfId="1" applyNumberFormat="1" applyFont="1" applyProtection="1">
      <protection locked="0"/>
    </xf>
    <xf numFmtId="10" fontId="7" fillId="0" borderId="0" xfId="2" applyNumberFormat="1" applyFont="1" applyAlignment="1" applyProtection="1">
      <protection locked="0"/>
    </xf>
    <xf numFmtId="179" fontId="3" fillId="0" borderId="0" xfId="1" applyNumberFormat="1" applyFont="1" applyBorder="1" applyAlignment="1" applyProtection="1">
      <alignment horizontal="right"/>
      <protection locked="0"/>
    </xf>
    <xf numFmtId="179" fontId="3" fillId="0" borderId="0" xfId="0" applyNumberFormat="1" applyFont="1" applyProtection="1">
      <protection locked="0"/>
    </xf>
    <xf numFmtId="178" fontId="3" fillId="0" borderId="0" xfId="0" applyNumberFormat="1" applyFont="1" applyProtection="1">
      <protection locked="0"/>
    </xf>
    <xf numFmtId="182" fontId="7" fillId="0" borderId="0" xfId="2" applyNumberFormat="1" applyFont="1" applyAlignment="1" applyProtection="1">
      <protection locked="0"/>
    </xf>
    <xf numFmtId="0" fontId="8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181" fontId="10" fillId="0" borderId="0" xfId="0" applyNumberFormat="1" applyFont="1" applyAlignment="1" applyProtection="1">
      <alignment horizontal="right"/>
      <protection locked="0"/>
    </xf>
    <xf numFmtId="0" fontId="11" fillId="0" borderId="0" xfId="0" applyFont="1" applyProtection="1">
      <protection locked="0"/>
    </xf>
    <xf numFmtId="31" fontId="3" fillId="0" borderId="2" xfId="0" applyNumberFormat="1" applyFont="1" applyBorder="1" applyAlignment="1" applyProtection="1">
      <alignment horizontal="left"/>
      <protection locked="0"/>
    </xf>
    <xf numFmtId="0" fontId="3" fillId="2" borderId="1" xfId="0" applyFont="1" applyFill="1" applyBorder="1" applyProtection="1">
      <protection locked="0"/>
    </xf>
    <xf numFmtId="0" fontId="3" fillId="2" borderId="1" xfId="0" applyFont="1" applyFill="1" applyBorder="1" applyAlignment="1" applyProtection="1">
      <alignment horizontal="distributed"/>
      <protection locked="0"/>
    </xf>
    <xf numFmtId="38" fontId="3" fillId="2" borderId="1" xfId="1" applyFont="1" applyFill="1" applyBorder="1" applyAlignment="1" applyProtection="1">
      <alignment horizontal="distributed"/>
      <protection locked="0"/>
    </xf>
    <xf numFmtId="0" fontId="3" fillId="2" borderId="1" xfId="0" applyFont="1" applyFill="1" applyBorder="1" applyAlignment="1">
      <alignment horizontal="distributed"/>
    </xf>
    <xf numFmtId="0" fontId="7" fillId="0" borderId="1" xfId="0" applyFont="1" applyBorder="1" applyProtection="1">
      <protection locked="0"/>
    </xf>
    <xf numFmtId="179" fontId="7" fillId="0" borderId="1" xfId="0" applyNumberFormat="1" applyFont="1" applyBorder="1" applyProtection="1">
      <protection locked="0"/>
    </xf>
    <xf numFmtId="179" fontId="7" fillId="0" borderId="1" xfId="1" applyNumberFormat="1" applyFont="1" applyBorder="1" applyProtection="1">
      <protection locked="0"/>
    </xf>
    <xf numFmtId="180" fontId="7" fillId="0" borderId="1" xfId="0" applyNumberFormat="1" applyFont="1" applyBorder="1" applyProtection="1">
      <protection locked="0"/>
    </xf>
    <xf numFmtId="176" fontId="7" fillId="0" borderId="1" xfId="0" applyNumberFormat="1" applyFont="1" applyBorder="1" applyProtection="1">
      <protection locked="0"/>
    </xf>
    <xf numFmtId="177" fontId="7" fillId="0" borderId="1" xfId="1" applyNumberFormat="1" applyFont="1" applyBorder="1" applyProtection="1">
      <protection locked="0"/>
    </xf>
    <xf numFmtId="179" fontId="7" fillId="0" borderId="4" xfId="0" applyNumberFormat="1" applyFont="1" applyBorder="1" applyProtection="1">
      <protection locked="0"/>
    </xf>
    <xf numFmtId="176" fontId="3" fillId="0" borderId="6" xfId="0" applyNumberFormat="1" applyFont="1" applyBorder="1"/>
    <xf numFmtId="179" fontId="7" fillId="0" borderId="4" xfId="1" applyNumberFormat="1" applyFont="1" applyBorder="1" applyProtection="1">
      <protection locked="0"/>
    </xf>
    <xf numFmtId="38" fontId="3" fillId="0" borderId="7" xfId="1" applyFont="1" applyBorder="1" applyProtection="1">
      <protection locked="0"/>
    </xf>
    <xf numFmtId="176" fontId="3" fillId="0" borderId="8" xfId="0" applyNumberFormat="1" applyFont="1" applyBorder="1"/>
    <xf numFmtId="180" fontId="7" fillId="0" borderId="1" xfId="0" quotePrefix="1" applyNumberFormat="1" applyFont="1" applyBorder="1" applyProtection="1">
      <protection locked="0"/>
    </xf>
    <xf numFmtId="176" fontId="7" fillId="0" borderId="1" xfId="1" applyNumberFormat="1" applyFont="1" applyBorder="1" applyProtection="1">
      <protection locked="0"/>
    </xf>
    <xf numFmtId="0" fontId="4" fillId="0" borderId="2" xfId="0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 shrinkToFit="1"/>
      <protection locked="0"/>
    </xf>
    <xf numFmtId="0" fontId="6" fillId="0" borderId="0" xfId="0" applyFont="1" applyAlignment="1" applyProtection="1">
      <alignment horizontal="center"/>
      <protection locked="0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198120</xdr:colOff>
      <xdr:row>5</xdr:row>
      <xdr:rowOff>137160</xdr:rowOff>
    </xdr:from>
    <xdr:to>
      <xdr:col>6</xdr:col>
      <xdr:colOff>594120</xdr:colOff>
      <xdr:row>7</xdr:row>
      <xdr:rowOff>85774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E5979182-EA4A-E6ED-7B9E-82AB8973220B}"/>
            </a:ext>
          </a:extLst>
        </xdr:cNvPr>
        <xdr:cNvGrpSpPr/>
      </xdr:nvGrpSpPr>
      <xdr:grpSpPr>
        <a:xfrm>
          <a:off x="6606540" y="1455420"/>
          <a:ext cx="396000" cy="451534"/>
          <a:chOff x="7132320" y="1470660"/>
          <a:chExt cx="396000" cy="451534"/>
        </a:xfrm>
      </xdr:grpSpPr>
      <xdr:sp macro="" textlink="">
        <xdr:nvSpPr>
          <xdr:cNvPr id="2" name="楕円 1">
            <a:extLst>
              <a:ext uri="{FF2B5EF4-FFF2-40B4-BE49-F238E27FC236}">
                <a16:creationId xmlns:a16="http://schemas.microsoft.com/office/drawing/2014/main" id="{A558D801-C59E-23F3-36B7-F98997CF76D4}"/>
              </a:ext>
            </a:extLst>
          </xdr:cNvPr>
          <xdr:cNvSpPr/>
        </xdr:nvSpPr>
        <xdr:spPr bwMode="auto">
          <a:xfrm>
            <a:off x="7132320" y="1493520"/>
            <a:ext cx="396000" cy="396000"/>
          </a:xfrm>
          <a:prstGeom prst="ellipse">
            <a:avLst/>
          </a:prstGeom>
          <a:noFill/>
          <a:ln w="19050" cap="flat" cmpd="sng" algn="ctr">
            <a:solidFill>
              <a:srgbClr val="FF0000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BDA3FED0-B010-323A-C0ED-1D606F8DC508}"/>
              </a:ext>
            </a:extLst>
          </xdr:cNvPr>
          <xdr:cNvSpPr txBox="1"/>
        </xdr:nvSpPr>
        <xdr:spPr>
          <a:xfrm>
            <a:off x="7149053" y="1470660"/>
            <a:ext cx="364267" cy="45153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vert="wordArtVertRtl" wrap="none" rtlCol="0" anchor="t">
            <a:spAutoFit/>
          </a:bodyPr>
          <a:lstStyle/>
          <a:p>
            <a:r>
              <a:rPr kumimoji="1" lang="ja-JP" altLang="en-US" sz="1200" b="1">
                <a:solidFill>
                  <a:srgbClr val="FF0000"/>
                </a:solidFill>
                <a:latin typeface="HG正楷書体-PRO" panose="03000600000000000000" pitchFamily="66" charset="-128"/>
                <a:ea typeface="HG正楷書体-PRO" panose="03000600000000000000" pitchFamily="66" charset="-128"/>
              </a:rPr>
              <a:t>魚野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32"/>
  <sheetViews>
    <sheetView tabSelected="1" view="pageBreakPreview" zoomScaleNormal="100" workbookViewId="0">
      <selection activeCell="J12" sqref="J12"/>
    </sheetView>
  </sheetViews>
  <sheetFormatPr defaultColWidth="9" defaultRowHeight="12.6" x14ac:dyDescent="0.15"/>
  <cols>
    <col min="1" max="1" width="11.6640625" style="1" customWidth="1"/>
    <col min="2" max="2" width="33.109375" style="1" customWidth="1"/>
    <col min="3" max="3" width="23.44140625" style="1" customWidth="1"/>
    <col min="4" max="4" width="5.77734375" style="1" bestFit="1" customWidth="1"/>
    <col min="5" max="5" width="5.77734375" style="1" customWidth="1"/>
    <col min="6" max="6" width="13.6640625" style="1" customWidth="1"/>
    <col min="7" max="7" width="22.33203125" style="1" customWidth="1"/>
    <col min="8" max="8" width="9.77734375" style="1" customWidth="1"/>
    <col min="9" max="9" width="10" style="2" customWidth="1"/>
    <col min="10" max="10" width="10.33203125" style="2" bestFit="1" customWidth="1"/>
    <col min="11" max="16384" width="9" style="3"/>
  </cols>
  <sheetData>
    <row r="1" spans="1:10" ht="19.2" customHeight="1" x14ac:dyDescent="0.15">
      <c r="G1" s="24" t="s">
        <v>39</v>
      </c>
    </row>
    <row r="2" spans="1:10" ht="27.6" x14ac:dyDescent="0.3">
      <c r="C2" s="44" t="s">
        <v>16</v>
      </c>
      <c r="D2" s="44"/>
    </row>
    <row r="3" spans="1:10" ht="18" customHeight="1" x14ac:dyDescent="0.15">
      <c r="A3" s="1" t="s">
        <v>0</v>
      </c>
      <c r="C3" s="45"/>
      <c r="D3" s="45"/>
      <c r="G3" s="4"/>
      <c r="H3" s="5"/>
    </row>
    <row r="4" spans="1:10" ht="18" customHeight="1" x14ac:dyDescent="0.15">
      <c r="A4" s="47" t="s">
        <v>18</v>
      </c>
      <c r="B4" s="47"/>
      <c r="C4" s="6"/>
      <c r="D4" s="6"/>
      <c r="G4" s="5"/>
      <c r="H4" s="5"/>
    </row>
    <row r="5" spans="1:10" ht="21" customHeight="1" x14ac:dyDescent="0.15">
      <c r="A5" s="46" t="s">
        <v>21</v>
      </c>
      <c r="B5" s="46"/>
      <c r="C5" s="1" t="s">
        <v>20</v>
      </c>
      <c r="E5" s="3"/>
      <c r="F5" s="1" t="s">
        <v>13</v>
      </c>
      <c r="H5" s="8"/>
    </row>
    <row r="6" spans="1:10" ht="18.75" customHeight="1" x14ac:dyDescent="0.15">
      <c r="E6" s="3"/>
      <c r="F6" s="23" t="s">
        <v>14</v>
      </c>
    </row>
    <row r="7" spans="1:10" ht="21" x14ac:dyDescent="0.25">
      <c r="A7" s="9" t="s">
        <v>9</v>
      </c>
      <c r="B7" s="10">
        <f>G32</f>
        <v>55000</v>
      </c>
      <c r="C7" s="1" t="s">
        <v>10</v>
      </c>
      <c r="E7" s="3"/>
      <c r="F7" s="22" t="s">
        <v>17</v>
      </c>
    </row>
    <row r="8" spans="1:10" ht="18" customHeight="1" x14ac:dyDescent="0.15">
      <c r="C8" s="1" t="s">
        <v>11</v>
      </c>
      <c r="D8" s="1" t="s">
        <v>11</v>
      </c>
      <c r="E8" s="3"/>
      <c r="F8" s="12" t="s">
        <v>15</v>
      </c>
    </row>
    <row r="9" spans="1:10" x14ac:dyDescent="0.15">
      <c r="A9" s="7" t="s">
        <v>8</v>
      </c>
      <c r="B9" s="7" t="s">
        <v>22</v>
      </c>
      <c r="E9" s="12"/>
    </row>
    <row r="10" spans="1:10" ht="22.5" customHeight="1" x14ac:dyDescent="0.15">
      <c r="A10" s="13" t="s">
        <v>23</v>
      </c>
      <c r="B10" s="26">
        <v>46022</v>
      </c>
      <c r="E10" s="8" t="s">
        <v>37</v>
      </c>
      <c r="F10" s="1" t="s">
        <v>38</v>
      </c>
    </row>
    <row r="11" spans="1:10" ht="22.5" customHeight="1" x14ac:dyDescent="0.15">
      <c r="A11" s="11" t="s">
        <v>24</v>
      </c>
      <c r="B11" s="11" t="s">
        <v>25</v>
      </c>
      <c r="E11" s="8" t="s">
        <v>36</v>
      </c>
      <c r="F11" s="1" t="s">
        <v>34</v>
      </c>
    </row>
    <row r="12" spans="1:10" ht="22.5" customHeight="1" x14ac:dyDescent="0.2">
      <c r="A12" s="1" t="s">
        <v>26</v>
      </c>
      <c r="B12" s="25"/>
      <c r="F12" s="1" t="s">
        <v>35</v>
      </c>
    </row>
    <row r="13" spans="1:10" ht="6.6" customHeight="1" x14ac:dyDescent="0.15">
      <c r="C13" s="1" t="s">
        <v>1</v>
      </c>
      <c r="D13" s="1" t="s">
        <v>1</v>
      </c>
    </row>
    <row r="14" spans="1:10" ht="6.6" customHeight="1" x14ac:dyDescent="0.15"/>
    <row r="15" spans="1:10" x14ac:dyDescent="0.15">
      <c r="A15" s="27" t="s">
        <v>19</v>
      </c>
      <c r="B15" s="28" t="s">
        <v>2</v>
      </c>
      <c r="C15" s="28" t="s">
        <v>3</v>
      </c>
      <c r="D15" s="28" t="s">
        <v>4</v>
      </c>
      <c r="E15" s="28" t="s">
        <v>5</v>
      </c>
      <c r="F15" s="29" t="s">
        <v>6</v>
      </c>
      <c r="G15" s="30" t="s">
        <v>7</v>
      </c>
      <c r="H15" s="14"/>
    </row>
    <row r="16" spans="1:10" x14ac:dyDescent="0.15">
      <c r="A16" s="31"/>
      <c r="B16" s="31"/>
      <c r="C16" s="31"/>
      <c r="D16" s="32"/>
      <c r="E16" s="32"/>
      <c r="F16" s="33"/>
      <c r="G16" s="33"/>
      <c r="H16" s="15"/>
      <c r="J16" s="16"/>
    </row>
    <row r="17" spans="1:10" x14ac:dyDescent="0.15">
      <c r="A17" s="31">
        <v>1</v>
      </c>
      <c r="B17" s="34" t="s">
        <v>27</v>
      </c>
      <c r="C17" s="34" t="s">
        <v>28</v>
      </c>
      <c r="D17" s="32">
        <v>1</v>
      </c>
      <c r="E17" s="34" t="s">
        <v>29</v>
      </c>
      <c r="F17" s="33">
        <v>40000</v>
      </c>
      <c r="G17" s="33">
        <f>D17*F17</f>
        <v>40000</v>
      </c>
      <c r="H17" s="15"/>
      <c r="J17" s="17"/>
    </row>
    <row r="18" spans="1:10" x14ac:dyDescent="0.15">
      <c r="A18" s="31">
        <v>2</v>
      </c>
      <c r="B18" s="34" t="s">
        <v>30</v>
      </c>
      <c r="C18" s="34"/>
      <c r="D18" s="32">
        <v>1</v>
      </c>
      <c r="E18" s="34" t="s">
        <v>31</v>
      </c>
      <c r="F18" s="33">
        <v>10000</v>
      </c>
      <c r="G18" s="33">
        <f>D18*F18</f>
        <v>10000</v>
      </c>
      <c r="H18" s="15"/>
    </row>
    <row r="19" spans="1:10" x14ac:dyDescent="0.15">
      <c r="A19" s="31"/>
      <c r="B19" s="34"/>
      <c r="C19" s="34"/>
      <c r="D19" s="32"/>
      <c r="E19" s="34"/>
      <c r="F19" s="33"/>
      <c r="G19" s="33"/>
      <c r="H19" s="15"/>
    </row>
    <row r="20" spans="1:10" x14ac:dyDescent="0.15">
      <c r="A20" s="31"/>
      <c r="B20" s="34"/>
      <c r="C20" s="34"/>
      <c r="D20" s="32"/>
      <c r="E20" s="34"/>
      <c r="F20" s="33"/>
      <c r="G20" s="33"/>
      <c r="H20" s="18"/>
    </row>
    <row r="21" spans="1:10" x14ac:dyDescent="0.15">
      <c r="A21" s="31"/>
      <c r="B21" s="34" t="s">
        <v>32</v>
      </c>
      <c r="C21" s="34"/>
      <c r="D21" s="32">
        <v>10</v>
      </c>
      <c r="E21" s="34" t="s">
        <v>33</v>
      </c>
      <c r="F21" s="33"/>
      <c r="G21" s="33">
        <f>ROUND(SUM(G16:G20)*0.1,-2)</f>
        <v>5000</v>
      </c>
      <c r="H21" s="15"/>
    </row>
    <row r="22" spans="1:10" x14ac:dyDescent="0.15">
      <c r="A22" s="31"/>
      <c r="B22" s="34"/>
      <c r="C22" s="34"/>
      <c r="D22" s="32"/>
      <c r="E22" s="34"/>
      <c r="F22" s="33"/>
      <c r="G22" s="33"/>
      <c r="H22" s="15"/>
    </row>
    <row r="23" spans="1:10" x14ac:dyDescent="0.15">
      <c r="A23" s="31"/>
      <c r="B23" s="34"/>
      <c r="C23" s="34"/>
      <c r="D23" s="32"/>
      <c r="E23" s="34"/>
      <c r="F23" s="33"/>
      <c r="G23" s="33"/>
      <c r="H23" s="15"/>
    </row>
    <row r="24" spans="1:10" x14ac:dyDescent="0.15">
      <c r="A24" s="31"/>
      <c r="B24" s="34"/>
      <c r="C24" s="42"/>
      <c r="D24" s="32"/>
      <c r="E24" s="34"/>
      <c r="F24" s="33"/>
      <c r="G24" s="43"/>
      <c r="H24" s="15"/>
    </row>
    <row r="25" spans="1:10" x14ac:dyDescent="0.15">
      <c r="A25" s="31"/>
      <c r="B25" s="34"/>
      <c r="C25" s="34"/>
      <c r="D25" s="32"/>
      <c r="E25" s="34"/>
      <c r="F25" s="33"/>
      <c r="G25" s="33"/>
      <c r="H25" s="15"/>
    </row>
    <row r="26" spans="1:10" x14ac:dyDescent="0.15">
      <c r="A26" s="31"/>
      <c r="B26" s="34"/>
      <c r="C26" s="34"/>
      <c r="D26" s="32"/>
      <c r="E26" s="34"/>
      <c r="F26" s="33"/>
      <c r="G26" s="35"/>
      <c r="H26" s="19"/>
    </row>
    <row r="27" spans="1:10" x14ac:dyDescent="0.15">
      <c r="A27" s="31"/>
      <c r="B27" s="34"/>
      <c r="C27" s="34"/>
      <c r="D27" s="32"/>
      <c r="E27" s="34"/>
      <c r="F27" s="33"/>
      <c r="G27" s="32"/>
      <c r="H27" s="19"/>
    </row>
    <row r="28" spans="1:10" x14ac:dyDescent="0.15">
      <c r="A28" s="31"/>
      <c r="B28" s="34"/>
      <c r="C28" s="34"/>
      <c r="D28" s="33"/>
      <c r="E28" s="36"/>
      <c r="F28" s="33"/>
      <c r="G28" s="33"/>
      <c r="H28" s="20"/>
    </row>
    <row r="29" spans="1:10" x14ac:dyDescent="0.15">
      <c r="A29" s="31"/>
      <c r="B29" s="31"/>
      <c r="C29" s="31"/>
      <c r="D29" s="32"/>
      <c r="E29" s="32"/>
      <c r="F29" s="33"/>
      <c r="G29" s="32"/>
      <c r="H29" s="19"/>
    </row>
    <row r="30" spans="1:10" x14ac:dyDescent="0.15">
      <c r="A30" s="31"/>
      <c r="B30" s="31"/>
      <c r="C30" s="31"/>
      <c r="D30" s="32"/>
      <c r="E30" s="32"/>
      <c r="F30" s="33"/>
      <c r="G30" s="32"/>
      <c r="H30" s="19"/>
    </row>
    <row r="31" spans="1:10" ht="13.2" thickBot="1" x14ac:dyDescent="0.2">
      <c r="A31" s="31"/>
      <c r="B31" s="31"/>
      <c r="C31" s="31"/>
      <c r="D31" s="32"/>
      <c r="E31" s="32"/>
      <c r="F31" s="39"/>
      <c r="G31" s="37"/>
      <c r="H31" s="19"/>
    </row>
    <row r="32" spans="1:10" ht="13.2" thickBot="1" x14ac:dyDescent="0.2">
      <c r="F32" s="40" t="s">
        <v>12</v>
      </c>
      <c r="G32" s="41">
        <f>SUM(G16:G31)</f>
        <v>55000</v>
      </c>
      <c r="H32" s="38">
        <f>SUM(H16:H31)</f>
        <v>0</v>
      </c>
      <c r="I32" s="21">
        <f>1-H32/G32</f>
        <v>1</v>
      </c>
    </row>
  </sheetData>
  <dataConsolidate/>
  <mergeCells count="4">
    <mergeCell ref="C2:D2"/>
    <mergeCell ref="C3:D3"/>
    <mergeCell ref="A5:B5"/>
    <mergeCell ref="A4:B4"/>
  </mergeCells>
  <phoneticPr fontId="2"/>
  <printOptions horizontalCentered="1" verticalCentered="1"/>
  <pageMargins left="0.62992125984251968" right="0.62992125984251968" top="0.6692913385826772" bottom="0.70866141732283472" header="0.51181102362204722" footer="0.23622047244094491"/>
  <pageSetup paperSize="9" scale="110" orientation="landscape" verticalDpi="4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表紙</vt:lpstr>
      <vt:lpstr>表紙!Print_Area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</dc:creator>
  <cp:lastModifiedBy>陽 佐久間</cp:lastModifiedBy>
  <cp:lastPrinted>2025-06-12T13:20:59Z</cp:lastPrinted>
  <dcterms:created xsi:type="dcterms:W3CDTF">1999-03-02T02:44:57Z</dcterms:created>
  <dcterms:modified xsi:type="dcterms:W3CDTF">2025-08-02T01:57:13Z</dcterms:modified>
</cp:coreProperties>
</file>